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B076796\Desktop\Billeder til ny DBA\Dokumenter der er overført\"/>
    </mc:Choice>
  </mc:AlternateContent>
  <xr:revisionPtr revIDLastSave="0" documentId="8_{E4A72A4C-A6AD-4505-8C17-962F856DA98D}" xr6:coauthVersionLast="47" xr6:coauthVersionMax="47" xr10:uidLastSave="{00000000-0000-0000-0000-000000000000}"/>
  <bookViews>
    <workbookView xWindow="-120" yWindow="-120" windowWidth="29040" windowHeight="15840" xr2:uid="{00000000-000D-0000-FFFF-FFFF00000000}"/>
  </bookViews>
  <sheets>
    <sheet name="Ark1" sheetId="1" r:id="rId1"/>
    <sheet name="Ark2" sheetId="2" r:id="rId2"/>
    <sheet name="Ark3" sheetId="3" r:id="rId3"/>
    <sheet name="Ark4" sheetId="4" r:id="rId4"/>
    <sheet name="Ark5"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1" l="1"/>
  <c r="K17" i="1"/>
  <c r="K19" i="1" l="1"/>
  <c r="K15" i="1"/>
  <c r="H21" i="1" l="1"/>
  <c r="K16" i="1"/>
  <c r="K14" i="1"/>
  <c r="K13" i="1"/>
  <c r="K12" i="1"/>
  <c r="K11" i="1"/>
  <c r="K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Kristian Karstoft</author>
  </authors>
  <commentList>
    <comment ref="D19" authorId="0" shapeId="0" xr:uid="{626791B9-25D5-44DA-B626-170BA40F10FA}">
      <text>
        <r>
          <rPr>
            <b/>
            <sz val="9"/>
            <color indexed="81"/>
            <rFont val="Tahoma"/>
            <charset val="1"/>
          </rPr>
          <t>Kristian Karstoft:</t>
        </r>
        <r>
          <rPr>
            <sz val="9"/>
            <color indexed="81"/>
            <rFont val="Tahoma"/>
            <charset val="1"/>
          </rPr>
          <t xml:space="preserve">
Vi skal genoverveje milepælsbonussen</t>
        </r>
      </text>
    </comment>
  </commentList>
</comments>
</file>

<file path=xl/sharedStrings.xml><?xml version="1.0" encoding="utf-8"?>
<sst xmlns="http://schemas.openxmlformats.org/spreadsheetml/2006/main" count="83" uniqueCount="50">
  <si>
    <t>Spread sheet for industrial co-operation project</t>
  </si>
  <si>
    <t>[Name of obligor – name of Danish company]</t>
  </si>
  <si>
    <t>[Relevant product or name of project]</t>
  </si>
  <si>
    <t>[DBA case no.]</t>
  </si>
  <si>
    <t>Product/serice of ICC:</t>
  </si>
  <si>
    <t>[Name of product or service as written in the ICC]</t>
  </si>
  <si>
    <t>Phase</t>
  </si>
  <si>
    <t>Step</t>
  </si>
  <si>
    <t>Milestone</t>
  </si>
  <si>
    <t>Date*</t>
  </si>
  <si>
    <t>Cost ([currency])</t>
  </si>
  <si>
    <t>Remarks</t>
  </si>
  <si>
    <t>Offset value ([currency])</t>
  </si>
  <si>
    <t>A</t>
  </si>
  <si>
    <t>[Action which indicates that the activity is performed]</t>
  </si>
  <si>
    <t>[Expected end date of activity]</t>
  </si>
  <si>
    <t>[Additional information]</t>
  </si>
  <si>
    <t>B</t>
  </si>
  <si>
    <t>C</t>
  </si>
  <si>
    <t>D</t>
  </si>
  <si>
    <t>Total [currency]</t>
  </si>
  <si>
    <t>Requested multiplier</t>
  </si>
  <si>
    <t>ICC case ref.:</t>
  </si>
  <si>
    <t xml:space="preserve">Phase 3: [Descriptive title, e.g. 'serial supply'] </t>
  </si>
  <si>
    <t>Phase 1: [Descriptive title, e.g. 'Development phase']</t>
  </si>
  <si>
    <t>Phase 2: [Descriptive title, e.g. 'Test phase']</t>
  </si>
  <si>
    <t>Project parties:</t>
  </si>
  <si>
    <t>Name of project:</t>
  </si>
  <si>
    <t>A1</t>
  </si>
  <si>
    <t>100 % Milestone bonus [linked to follow-on sales target defined by the foreign supplier]</t>
  </si>
  <si>
    <t>A2..</t>
  </si>
  <si>
    <t>Activity description</t>
  </si>
  <si>
    <t xml:space="preserve">DBA uses the relief-from-royalty-method. </t>
  </si>
  <si>
    <t>Method of valuation</t>
  </si>
  <si>
    <t xml:space="preserve">Method of valuation. E.g. Hourly rate + number of hours. </t>
  </si>
  <si>
    <t xml:space="preserve">NA. </t>
  </si>
  <si>
    <r>
      <t xml:space="preserve">E.g. Estimated follow-on sales </t>
    </r>
    <r>
      <rPr>
        <b/>
        <sz val="11"/>
        <rFont val="Calibri"/>
        <family val="2"/>
        <scheme val="minor"/>
      </rPr>
      <t>year 2</t>
    </r>
    <r>
      <rPr>
        <sz val="11"/>
        <rFont val="Calibri"/>
        <family val="2"/>
        <scheme val="minor"/>
      </rPr>
      <t>… etc.</t>
    </r>
  </si>
  <si>
    <t>NA</t>
  </si>
  <si>
    <t>Will be calculated by the DBA.</t>
  </si>
  <si>
    <t>E.g. Transfer of technology + [Detailed description of activity]</t>
  </si>
  <si>
    <t>E.g. Funding + [Detailed description of activity...]</t>
  </si>
  <si>
    <t>E.g. Advisory services + [Detailed description of activity, e.g. 'Training of DK staff in Denmark]</t>
  </si>
  <si>
    <t>E.g. Making facilities available +  [Detailed description of activity, e.g. 'Testing of developed product. Takes place at (obligor's) test center in...']</t>
  </si>
  <si>
    <t>E.g. Advisory services + [Detailed description of activity, e.g. 'Training of DK staff in Denmark…]</t>
  </si>
  <si>
    <t>E.g. Making facilities available + [Detailed description of activity, e.g. 'Testing of developed product. Takes place at (obligor's) test center in...']</t>
  </si>
  <si>
    <t>Base value</t>
  </si>
  <si>
    <t xml:space="preserve">Method of valuation e.g. opportunity costs for the obligor </t>
  </si>
  <si>
    <t>Method of valuation e.g. opportunity costs for the obligor</t>
  </si>
  <si>
    <r>
      <t xml:space="preserve">E.g. Estimated follow-on sales </t>
    </r>
    <r>
      <rPr>
        <b/>
        <sz val="11"/>
        <rFont val="Calibri"/>
        <family val="2"/>
        <scheme val="minor"/>
      </rPr>
      <t xml:space="preserve">year 1 </t>
    </r>
    <r>
      <rPr>
        <sz val="11"/>
        <rFont val="Calibri"/>
        <family val="2"/>
        <scheme val="minor"/>
      </rPr>
      <t>after the project's development phase. [Detailed description of activity, e.g. 'Serial supply of 100 units. Delivered to...']**</t>
    </r>
  </si>
  <si>
    <t>* Please note that the reported starting date of the project as well as the reported milestone dates will form the basis of the DBA pre-approval. If the project has not been started in accordance with the pre-approval, the DBA reserves the right to re-evaluate the project. If a project activity does not take place prior to the deadlines set forth in the pre-approval, the activity might not get credited. All major changes to a pre-approval (including changes to the project time table) must be approved by the DBA prior to the changes taking place. If no current or future project activities can be proved, the DBA reserves the right to annul the pre-approval which means that any outstanding project elements will not get credited.
** Please note that DBA’s case handling of the request for pre-approval of the industrial co-operation project has no bearing to any subsequent applications for export control permits under the Danish export control legislation. An export control permit shall be applied for at the competent Danish authority in a separate procedure.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</si>
</sst>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_ ;_ * \-#,##0_ ;_ * &quot;-&quot;??_ ;_ @_ "/>
    <numFmt numFmtId="166" formatCode="_ [$€-2]\ * #,##0_ ;_ [$€-2]\ * \-#,##0_ ;_ [$€-2]\ * &quot;-&quot;??_ ;_ @_ "/>
  </numFmts>
  <fonts count="12"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b/>
      <sz val="16"/>
      <name val="Times New Roman"/>
      <family val="1"/>
    </font>
    <font>
      <sz val="11"/>
      <name val="Calibri"/>
      <family val="2"/>
      <scheme val="minor"/>
    </font>
    <font>
      <b/>
      <sz val="11"/>
      <name val="Calibri"/>
      <family val="2"/>
      <scheme val="minor"/>
    </font>
    <font>
      <i/>
      <sz val="11"/>
      <name val="Calibri"/>
      <family val="2"/>
      <scheme val="minor"/>
    </font>
    <font>
      <sz val="9"/>
      <color indexed="81"/>
      <name val="Tahoma"/>
      <charset val="1"/>
    </font>
    <font>
      <b/>
      <sz val="9"/>
      <color indexed="81"/>
      <name val="Tahoma"/>
      <charset val="1"/>
    </font>
  </fonts>
  <fills count="14">
    <fill>
      <patternFill patternType="none"/>
    </fill>
    <fill>
      <patternFill patternType="gray125"/>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bgColor indexed="64"/>
      </patternFill>
    </fill>
  </fills>
  <borders count="9">
    <border>
      <left/>
      <right/>
      <top/>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s>
  <cellStyleXfs count="13">
    <xf numFmtId="0" fontId="0" fillId="0" borderId="0"/>
    <xf numFmtId="16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0" borderId="2" applyNumberFormat="0" applyFill="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1"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1" fillId="8" borderId="0" applyNumberFormat="0" applyBorder="0" applyAlignment="0" applyProtection="0"/>
    <xf numFmtId="0" fontId="5" fillId="9" borderId="0" applyNumberFormat="0" applyBorder="0" applyAlignment="0" applyProtection="0"/>
  </cellStyleXfs>
  <cellXfs count="54">
    <xf numFmtId="0" fontId="0" fillId="0" borderId="0" xfId="0"/>
    <xf numFmtId="0" fontId="6" fillId="0" borderId="0" xfId="0" applyFont="1"/>
    <xf numFmtId="0" fontId="7" fillId="0" borderId="0" xfId="0" applyFont="1"/>
    <xf numFmtId="0" fontId="8" fillId="0" borderId="0" xfId="3" applyFont="1"/>
    <xf numFmtId="0" fontId="8" fillId="0" borderId="0" xfId="2" applyFont="1" applyBorder="1" applyAlignment="1">
      <alignment vertical="top"/>
    </xf>
    <xf numFmtId="0" fontId="8" fillId="0" borderId="0" xfId="2" applyFont="1" applyBorder="1" applyAlignment="1">
      <alignment horizontal="left" vertical="top"/>
    </xf>
    <xf numFmtId="0" fontId="8" fillId="0" borderId="0" xfId="2" applyFont="1" applyBorder="1" applyAlignment="1">
      <alignment vertical="top" wrapText="1"/>
    </xf>
    <xf numFmtId="0" fontId="8" fillId="10" borderId="4" xfId="12" applyFont="1" applyFill="1" applyBorder="1" applyAlignment="1">
      <alignment horizontal="center" vertical="top" wrapText="1"/>
    </xf>
    <xf numFmtId="0" fontId="7" fillId="10" borderId="5" xfId="12" applyFont="1" applyFill="1" applyBorder="1" applyAlignment="1">
      <alignment vertical="top" wrapText="1"/>
    </xf>
    <xf numFmtId="14" fontId="7" fillId="10" borderId="5" xfId="12" applyNumberFormat="1" applyFont="1" applyFill="1" applyBorder="1" applyAlignment="1">
      <alignment vertical="top" wrapText="1"/>
    </xf>
    <xf numFmtId="165" fontId="7" fillId="10" borderId="5" xfId="1" applyNumberFormat="1" applyFont="1" applyFill="1" applyBorder="1" applyAlignment="1">
      <alignment horizontal="right" vertical="top" wrapText="1"/>
    </xf>
    <xf numFmtId="0" fontId="7" fillId="10" borderId="5" xfId="12" applyFont="1" applyFill="1" applyBorder="1" applyAlignment="1">
      <alignment horizontal="left" vertical="top" wrapText="1"/>
    </xf>
    <xf numFmtId="0" fontId="7" fillId="10" borderId="5" xfId="12" applyFont="1" applyFill="1" applyBorder="1" applyAlignment="1">
      <alignment horizontal="center" vertical="top" wrapText="1"/>
    </xf>
    <xf numFmtId="165" fontId="7" fillId="10" borderId="5" xfId="1" applyNumberFormat="1" applyFont="1" applyFill="1" applyBorder="1" applyAlignment="1">
      <alignment vertical="top" wrapText="1"/>
    </xf>
    <xf numFmtId="0" fontId="8" fillId="10" borderId="4" xfId="11" applyFont="1" applyFill="1" applyBorder="1" applyAlignment="1">
      <alignment horizontal="center" vertical="top" wrapText="1"/>
    </xf>
    <xf numFmtId="166" fontId="7" fillId="10" borderId="5" xfId="11" applyNumberFormat="1" applyFont="1" applyFill="1" applyBorder="1" applyAlignment="1">
      <alignment horizontal="left" vertical="top" wrapText="1"/>
    </xf>
    <xf numFmtId="0" fontId="7" fillId="10" borderId="5" xfId="11" applyFont="1" applyFill="1" applyBorder="1" applyAlignment="1">
      <alignment horizontal="center" vertical="top" wrapText="1"/>
    </xf>
    <xf numFmtId="0" fontId="8" fillId="10" borderId="4" xfId="12" applyFont="1" applyFill="1" applyBorder="1" applyAlignment="1">
      <alignment horizontal="center" vertical="top"/>
    </xf>
    <xf numFmtId="0" fontId="7" fillId="10" borderId="5" xfId="12" applyFont="1" applyFill="1" applyBorder="1" applyAlignment="1">
      <alignment horizontal="center" vertical="top"/>
    </xf>
    <xf numFmtId="166" fontId="7" fillId="10" borderId="5" xfId="11" applyNumberFormat="1" applyFont="1" applyFill="1" applyBorder="1" applyAlignment="1">
      <alignment vertical="top" wrapText="1"/>
    </xf>
    <xf numFmtId="0" fontId="8" fillId="11" borderId="4" xfId="6" applyFont="1" applyFill="1" applyBorder="1" applyAlignment="1">
      <alignment horizontal="center" vertical="top"/>
    </xf>
    <xf numFmtId="14" fontId="7" fillId="11" borderId="5" xfId="6" applyNumberFormat="1" applyFont="1" applyFill="1" applyBorder="1" applyAlignment="1">
      <alignment vertical="top" wrapText="1"/>
    </xf>
    <xf numFmtId="165" fontId="7" fillId="11" borderId="5" xfId="1" applyNumberFormat="1" applyFont="1" applyFill="1" applyBorder="1" applyAlignment="1">
      <alignment horizontal="right" vertical="top" wrapText="1"/>
    </xf>
    <xf numFmtId="0" fontId="7" fillId="11" borderId="5" xfId="6" applyFont="1" applyFill="1" applyBorder="1" applyAlignment="1">
      <alignment horizontal="left" vertical="top" wrapText="1"/>
    </xf>
    <xf numFmtId="0" fontId="7" fillId="11" borderId="5" xfId="6" applyFont="1" applyFill="1" applyBorder="1" applyAlignment="1">
      <alignment horizontal="center" vertical="top"/>
    </xf>
    <xf numFmtId="0" fontId="8" fillId="12" borderId="4" xfId="8" applyFont="1" applyFill="1" applyBorder="1" applyAlignment="1">
      <alignment horizontal="center" vertical="top"/>
    </xf>
    <xf numFmtId="14" fontId="7" fillId="12" borderId="5" xfId="8" applyNumberFormat="1" applyFont="1" applyFill="1" applyBorder="1" applyAlignment="1">
      <alignment vertical="top" wrapText="1"/>
    </xf>
    <xf numFmtId="165" fontId="7" fillId="12" borderId="5" xfId="1" applyNumberFormat="1" applyFont="1" applyFill="1" applyBorder="1" applyAlignment="1">
      <alignment horizontal="right" vertical="top" wrapText="1"/>
    </xf>
    <xf numFmtId="0" fontId="7" fillId="12" borderId="5" xfId="8" applyFont="1" applyFill="1" applyBorder="1" applyAlignment="1">
      <alignment horizontal="left" vertical="top" wrapText="1"/>
    </xf>
    <xf numFmtId="0" fontId="7" fillId="12" borderId="5" xfId="8" applyFont="1" applyFill="1" applyBorder="1" applyAlignment="1">
      <alignment horizontal="center" vertical="top"/>
    </xf>
    <xf numFmtId="165" fontId="7" fillId="0" borderId="0" xfId="1" applyNumberFormat="1" applyFont="1" applyBorder="1"/>
    <xf numFmtId="0" fontId="8" fillId="0" borderId="8" xfId="4" applyFont="1" applyBorder="1"/>
    <xf numFmtId="165" fontId="8" fillId="0" borderId="8" xfId="1" applyNumberFormat="1" applyFont="1" applyBorder="1"/>
    <xf numFmtId="20" fontId="7" fillId="0" borderId="0" xfId="0" applyNumberFormat="1" applyFont="1"/>
    <xf numFmtId="0" fontId="7" fillId="12" borderId="5" xfId="6" applyFont="1" applyFill="1" applyBorder="1" applyAlignment="1">
      <alignment vertical="top" wrapText="1"/>
    </xf>
    <xf numFmtId="166" fontId="7" fillId="11" borderId="5" xfId="11" applyNumberFormat="1" applyFont="1" applyFill="1" applyBorder="1" applyAlignment="1">
      <alignment vertical="top" wrapText="1"/>
    </xf>
    <xf numFmtId="0" fontId="7" fillId="11" borderId="5" xfId="12" applyFont="1" applyFill="1" applyBorder="1" applyAlignment="1">
      <alignment vertical="top" wrapText="1"/>
    </xf>
    <xf numFmtId="166" fontId="7" fillId="11" borderId="5" xfId="11" applyNumberFormat="1" applyFont="1" applyFill="1" applyBorder="1" applyAlignment="1">
      <alignment horizontal="left" vertical="top" wrapText="1"/>
    </xf>
    <xf numFmtId="166" fontId="7" fillId="12" borderId="5" xfId="11" applyNumberFormat="1" applyFont="1" applyFill="1" applyBorder="1" applyAlignment="1">
      <alignment vertical="top" wrapText="1"/>
    </xf>
    <xf numFmtId="165" fontId="7" fillId="10" borderId="5" xfId="1" applyNumberFormat="1" applyFont="1" applyFill="1" applyBorder="1" applyAlignment="1" applyProtection="1">
      <alignment horizontal="right" vertical="top" wrapText="1"/>
    </xf>
    <xf numFmtId="0" fontId="8" fillId="12" borderId="4" xfId="9" applyFont="1" applyFill="1" applyBorder="1" applyAlignment="1">
      <alignment horizontal="center" vertical="top"/>
    </xf>
    <xf numFmtId="0" fontId="7" fillId="12" borderId="5" xfId="9" applyFont="1" applyFill="1" applyBorder="1" applyAlignment="1">
      <alignment vertical="top" wrapText="1"/>
    </xf>
    <xf numFmtId="14" fontId="7" fillId="12" borderId="5" xfId="9" applyNumberFormat="1" applyFont="1" applyFill="1" applyBorder="1" applyAlignment="1">
      <alignment vertical="top" wrapText="1"/>
    </xf>
    <xf numFmtId="0" fontId="7" fillId="12" borderId="5" xfId="9" applyFont="1" applyFill="1" applyBorder="1" applyAlignment="1">
      <alignment horizontal="left" vertical="top" wrapText="1"/>
    </xf>
    <xf numFmtId="0" fontId="7" fillId="12" borderId="5" xfId="9" applyFont="1" applyFill="1" applyBorder="1" applyAlignment="1">
      <alignment horizontal="center" vertical="top"/>
    </xf>
    <xf numFmtId="0" fontId="8" fillId="13" borderId="0" xfId="2" applyFont="1" applyFill="1" applyBorder="1" applyAlignment="1">
      <alignment vertical="top"/>
    </xf>
    <xf numFmtId="0" fontId="8" fillId="7" borderId="3" xfId="10" applyFont="1" applyBorder="1" applyAlignment="1">
      <alignment horizontal="left" vertical="top" wrapText="1"/>
    </xf>
    <xf numFmtId="0" fontId="8" fillId="7" borderId="6" xfId="10" applyFont="1" applyBorder="1" applyAlignment="1">
      <alignment horizontal="left" vertical="top" wrapText="1"/>
    </xf>
    <xf numFmtId="0" fontId="8" fillId="7" borderId="7" xfId="10" applyFont="1" applyBorder="1" applyAlignment="1">
      <alignment horizontal="left" vertical="top" wrapText="1"/>
    </xf>
    <xf numFmtId="0" fontId="8" fillId="2" borderId="3" xfId="5" applyFont="1" applyBorder="1" applyAlignment="1">
      <alignment horizontal="left" vertical="top" wrapText="1"/>
    </xf>
    <xf numFmtId="0" fontId="8" fillId="2" borderId="6" xfId="5" applyFont="1" applyBorder="1" applyAlignment="1">
      <alignment horizontal="left" vertical="top" wrapText="1"/>
    </xf>
    <xf numFmtId="0" fontId="8" fillId="2" borderId="7" xfId="5" applyFont="1" applyBorder="1" applyAlignment="1">
      <alignment horizontal="left" vertical="top" wrapText="1"/>
    </xf>
    <xf numFmtId="0" fontId="9" fillId="13" borderId="0" xfId="0" applyFont="1" applyFill="1" applyAlignment="1">
      <alignment wrapText="1"/>
    </xf>
    <xf numFmtId="0" fontId="8" fillId="4" borderId="5" xfId="7" applyFont="1" applyBorder="1" applyAlignment="1">
      <alignment horizontal="left" vertical="top" wrapText="1"/>
    </xf>
  </cellXfs>
  <cellStyles count="13">
    <cellStyle name="40 % - Farve4" xfId="8" builtinId="43"/>
    <cellStyle name="40 % - Farve6" xfId="11" builtinId="51"/>
    <cellStyle name="60 % - Farve3" xfId="6" builtinId="40"/>
    <cellStyle name="60 % - Farve4" xfId="9" builtinId="44"/>
    <cellStyle name="60 % - Farve6" xfId="12" builtinId="52"/>
    <cellStyle name="Farve3" xfId="5" builtinId="37"/>
    <cellStyle name="Farve4" xfId="7" builtinId="41"/>
    <cellStyle name="Farve6" xfId="10" builtinId="49"/>
    <cellStyle name="Komma" xfId="1" builtinId="3"/>
    <cellStyle name="Normal" xfId="0" builtinId="0"/>
    <cellStyle name="Overskrift 2" xfId="2" builtinId="17"/>
    <cellStyle name="Overskrift 4" xfId="3" builtinId="19"/>
    <cellStyle name="Total" xfId="4"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35"/>
  <sheetViews>
    <sheetView tabSelected="1" zoomScale="85" zoomScaleNormal="85" workbookViewId="0">
      <selection activeCell="B25" sqref="B25"/>
    </sheetView>
  </sheetViews>
  <sheetFormatPr defaultColWidth="8.85546875" defaultRowHeight="15" x14ac:dyDescent="0.25"/>
  <cols>
    <col min="1" max="1" width="4.85546875" style="2" customWidth="1"/>
    <col min="2" max="2" width="22.28515625" style="2" customWidth="1"/>
    <col min="3" max="3" width="5.140625" style="2" customWidth="1"/>
    <col min="4" max="4" width="47.42578125" style="2" customWidth="1"/>
    <col min="5" max="5" width="34.140625" style="2" customWidth="1"/>
    <col min="6" max="6" width="15.140625" style="2" customWidth="1"/>
    <col min="7" max="7" width="13" style="2" customWidth="1"/>
    <col min="8" max="8" width="15.85546875" style="2" bestFit="1" customWidth="1"/>
    <col min="9" max="9" width="27.140625" style="2" customWidth="1"/>
    <col min="10" max="10" width="19.7109375" style="2" customWidth="1"/>
    <col min="11" max="11" width="23.140625" style="2" bestFit="1" customWidth="1"/>
    <col min="12" max="16384" width="8.85546875" style="2"/>
  </cols>
  <sheetData>
    <row r="2" spans="2:11" ht="20.25" x14ac:dyDescent="0.3">
      <c r="B2" s="1" t="s">
        <v>0</v>
      </c>
    </row>
    <row r="4" spans="2:11" x14ac:dyDescent="0.25">
      <c r="B4" s="3" t="s">
        <v>26</v>
      </c>
      <c r="C4" s="3" t="s">
        <v>1</v>
      </c>
      <c r="D4" s="3"/>
      <c r="E4" s="3"/>
      <c r="F4" s="3"/>
    </row>
    <row r="5" spans="2:11" x14ac:dyDescent="0.25">
      <c r="B5" s="3" t="s">
        <v>27</v>
      </c>
      <c r="C5" s="3" t="s">
        <v>2</v>
      </c>
      <c r="D5" s="3"/>
      <c r="E5" s="3"/>
      <c r="F5" s="3"/>
    </row>
    <row r="6" spans="2:11" x14ac:dyDescent="0.25">
      <c r="B6" s="3" t="s">
        <v>22</v>
      </c>
      <c r="C6" s="3" t="s">
        <v>3</v>
      </c>
      <c r="D6" s="3"/>
      <c r="E6" s="3"/>
      <c r="F6" s="3"/>
      <c r="H6" s="3"/>
      <c r="J6" s="3"/>
    </row>
    <row r="7" spans="2:11" x14ac:dyDescent="0.25">
      <c r="B7" s="3" t="s">
        <v>4</v>
      </c>
      <c r="C7" s="3" t="s">
        <v>5</v>
      </c>
      <c r="D7" s="3"/>
      <c r="E7" s="3"/>
      <c r="F7" s="3"/>
      <c r="H7" s="3"/>
      <c r="J7" s="3"/>
    </row>
    <row r="9" spans="2:11" x14ac:dyDescent="0.25">
      <c r="B9" s="4" t="s">
        <v>6</v>
      </c>
      <c r="C9" s="5" t="s">
        <v>7</v>
      </c>
      <c r="D9" s="4" t="s">
        <v>31</v>
      </c>
      <c r="E9" s="45" t="s">
        <v>33</v>
      </c>
      <c r="F9" s="4" t="s">
        <v>8</v>
      </c>
      <c r="G9" s="4" t="s">
        <v>9</v>
      </c>
      <c r="H9" s="6" t="s">
        <v>10</v>
      </c>
      <c r="I9" s="4" t="s">
        <v>11</v>
      </c>
      <c r="J9" s="4" t="s">
        <v>21</v>
      </c>
      <c r="K9" s="4" t="s">
        <v>12</v>
      </c>
    </row>
    <row r="10" spans="2:11" ht="60" x14ac:dyDescent="0.25">
      <c r="B10" s="46" t="s">
        <v>24</v>
      </c>
      <c r="C10" s="7" t="s">
        <v>13</v>
      </c>
      <c r="D10" s="8" t="s">
        <v>39</v>
      </c>
      <c r="E10" s="8" t="s">
        <v>32</v>
      </c>
      <c r="F10" s="8" t="s">
        <v>14</v>
      </c>
      <c r="G10" s="9" t="s">
        <v>15</v>
      </c>
      <c r="H10" s="39" t="s">
        <v>38</v>
      </c>
      <c r="I10" s="11" t="s">
        <v>16</v>
      </c>
      <c r="J10" s="12">
        <v>7</v>
      </c>
      <c r="K10" s="13" t="s">
        <v>37</v>
      </c>
    </row>
    <row r="11" spans="2:11" ht="60" x14ac:dyDescent="0.25">
      <c r="B11" s="47"/>
      <c r="C11" s="14" t="s">
        <v>17</v>
      </c>
      <c r="D11" s="15" t="s">
        <v>40</v>
      </c>
      <c r="E11" s="15" t="s">
        <v>45</v>
      </c>
      <c r="F11" s="15" t="s">
        <v>14</v>
      </c>
      <c r="G11" s="15" t="s">
        <v>15</v>
      </c>
      <c r="H11" s="10">
        <v>10000</v>
      </c>
      <c r="I11" s="11" t="s">
        <v>16</v>
      </c>
      <c r="J11" s="16">
        <v>5</v>
      </c>
      <c r="K11" s="10">
        <f>H11*J11</f>
        <v>50000</v>
      </c>
    </row>
    <row r="12" spans="2:11" ht="60" x14ac:dyDescent="0.25">
      <c r="B12" s="47"/>
      <c r="C12" s="17" t="s">
        <v>18</v>
      </c>
      <c r="D12" s="8" t="s">
        <v>41</v>
      </c>
      <c r="E12" s="8" t="s">
        <v>34</v>
      </c>
      <c r="F12" s="8" t="s">
        <v>14</v>
      </c>
      <c r="G12" s="9" t="s">
        <v>15</v>
      </c>
      <c r="H12" s="10">
        <v>10000</v>
      </c>
      <c r="I12" s="11" t="s">
        <v>16</v>
      </c>
      <c r="J12" s="18">
        <v>5</v>
      </c>
      <c r="K12" s="10">
        <f t="shared" ref="K12:K16" si="0">H12*J12</f>
        <v>50000</v>
      </c>
    </row>
    <row r="13" spans="2:11" ht="60" x14ac:dyDescent="0.25">
      <c r="B13" s="48"/>
      <c r="C13" s="14" t="s">
        <v>19</v>
      </c>
      <c r="D13" s="19" t="s">
        <v>42</v>
      </c>
      <c r="E13" s="19" t="s">
        <v>46</v>
      </c>
      <c r="F13" s="19" t="s">
        <v>14</v>
      </c>
      <c r="G13" s="19" t="s">
        <v>15</v>
      </c>
      <c r="H13" s="10">
        <v>10000</v>
      </c>
      <c r="I13" s="11" t="s">
        <v>16</v>
      </c>
      <c r="J13" s="18">
        <v>3</v>
      </c>
      <c r="K13" s="10">
        <f t="shared" si="0"/>
        <v>30000</v>
      </c>
    </row>
    <row r="14" spans="2:11" ht="60" x14ac:dyDescent="0.25">
      <c r="B14" s="49" t="s">
        <v>25</v>
      </c>
      <c r="C14" s="20" t="s">
        <v>13</v>
      </c>
      <c r="D14" s="36" t="s">
        <v>43</v>
      </c>
      <c r="E14" s="36" t="s">
        <v>34</v>
      </c>
      <c r="F14" s="35" t="s">
        <v>14</v>
      </c>
      <c r="G14" s="21" t="s">
        <v>15</v>
      </c>
      <c r="H14" s="22">
        <v>10000</v>
      </c>
      <c r="I14" s="23" t="s">
        <v>16</v>
      </c>
      <c r="J14" s="24">
        <v>5</v>
      </c>
      <c r="K14" s="22">
        <f t="shared" si="0"/>
        <v>50000</v>
      </c>
    </row>
    <row r="15" spans="2:11" ht="60" x14ac:dyDescent="0.25">
      <c r="B15" s="50"/>
      <c r="C15" s="20" t="s">
        <v>17</v>
      </c>
      <c r="D15" s="37" t="s">
        <v>40</v>
      </c>
      <c r="E15" s="37" t="s">
        <v>45</v>
      </c>
      <c r="F15" s="35" t="s">
        <v>14</v>
      </c>
      <c r="G15" s="21" t="s">
        <v>15</v>
      </c>
      <c r="H15" s="22">
        <v>10000</v>
      </c>
      <c r="I15" s="23" t="s">
        <v>16</v>
      </c>
      <c r="J15" s="24">
        <v>5</v>
      </c>
      <c r="K15" s="22">
        <f t="shared" si="0"/>
        <v>50000</v>
      </c>
    </row>
    <row r="16" spans="2:11" ht="60" x14ac:dyDescent="0.25">
      <c r="B16" s="51"/>
      <c r="C16" s="20" t="s">
        <v>18</v>
      </c>
      <c r="D16" s="35" t="s">
        <v>44</v>
      </c>
      <c r="E16" s="37" t="s">
        <v>47</v>
      </c>
      <c r="F16" s="35" t="s">
        <v>14</v>
      </c>
      <c r="G16" s="21" t="s">
        <v>15</v>
      </c>
      <c r="H16" s="22">
        <v>10000</v>
      </c>
      <c r="I16" s="23" t="s">
        <v>16</v>
      </c>
      <c r="J16" s="24">
        <v>3</v>
      </c>
      <c r="K16" s="22">
        <f t="shared" si="0"/>
        <v>30000</v>
      </c>
    </row>
    <row r="17" spans="2:11" ht="60" x14ac:dyDescent="0.25">
      <c r="B17" s="53" t="s">
        <v>23</v>
      </c>
      <c r="C17" s="25" t="s">
        <v>28</v>
      </c>
      <c r="D17" s="34" t="s">
        <v>48</v>
      </c>
      <c r="E17" s="34" t="s">
        <v>35</v>
      </c>
      <c r="F17" s="38" t="s">
        <v>14</v>
      </c>
      <c r="G17" s="26" t="s">
        <v>15</v>
      </c>
      <c r="H17" s="27">
        <v>250000</v>
      </c>
      <c r="I17" s="28" t="s">
        <v>16</v>
      </c>
      <c r="J17" s="29">
        <v>1</v>
      </c>
      <c r="K17" s="27">
        <f>H17*J17</f>
        <v>250000</v>
      </c>
    </row>
    <row r="18" spans="2:11" x14ac:dyDescent="0.25">
      <c r="B18" s="53"/>
      <c r="C18" s="25" t="s">
        <v>30</v>
      </c>
      <c r="D18" s="34" t="s">
        <v>36</v>
      </c>
      <c r="E18" s="34" t="s">
        <v>35</v>
      </c>
      <c r="F18" s="38"/>
      <c r="G18" s="26"/>
      <c r="H18" s="27"/>
      <c r="I18" s="28"/>
      <c r="J18" s="29"/>
      <c r="K18" s="27"/>
    </row>
    <row r="19" spans="2:11" ht="60" x14ac:dyDescent="0.25">
      <c r="B19" s="53"/>
      <c r="C19" s="40" t="s">
        <v>17</v>
      </c>
      <c r="D19" s="41" t="s">
        <v>29</v>
      </c>
      <c r="E19" s="41" t="s">
        <v>35</v>
      </c>
      <c r="F19" s="38" t="s">
        <v>14</v>
      </c>
      <c r="G19" s="42" t="s">
        <v>15</v>
      </c>
      <c r="H19" s="27">
        <f>H17</f>
        <v>250000</v>
      </c>
      <c r="I19" s="43" t="s">
        <v>16</v>
      </c>
      <c r="J19" s="44">
        <v>1</v>
      </c>
      <c r="K19" s="27">
        <f>H19*J19</f>
        <v>250000</v>
      </c>
    </row>
    <row r="20" spans="2:11" x14ac:dyDescent="0.25">
      <c r="H20" s="30"/>
      <c r="K20" s="30"/>
    </row>
    <row r="21" spans="2:11" ht="15.75" thickBot="1" x14ac:dyDescent="0.3">
      <c r="B21" s="31" t="s">
        <v>20</v>
      </c>
      <c r="C21" s="31"/>
      <c r="D21" s="31"/>
      <c r="E21" s="31"/>
      <c r="F21" s="31"/>
      <c r="G21" s="31"/>
      <c r="H21" s="32">
        <f>SUM(H10:H20)</f>
        <v>560000</v>
      </c>
      <c r="I21" s="31"/>
      <c r="J21" s="31"/>
      <c r="K21" s="32">
        <f>SUM(K10:K20)</f>
        <v>760000</v>
      </c>
    </row>
    <row r="22" spans="2:11" ht="15.75" thickTop="1" x14ac:dyDescent="0.25"/>
    <row r="23" spans="2:11" ht="102.75" customHeight="1" x14ac:dyDescent="0.25">
      <c r="B23" s="52" t="s">
        <v>49</v>
      </c>
      <c r="C23" s="52"/>
      <c r="D23" s="52"/>
      <c r="E23" s="52"/>
      <c r="F23" s="52"/>
      <c r="G23" s="52"/>
      <c r="H23" s="52"/>
      <c r="I23" s="52"/>
      <c r="J23" s="52"/>
      <c r="K23" s="52"/>
    </row>
    <row r="35" spans="4:6" x14ac:dyDescent="0.25">
      <c r="D35" s="33"/>
      <c r="E35" s="33"/>
      <c r="F35" s="33"/>
    </row>
  </sheetData>
  <mergeCells count="4">
    <mergeCell ref="B10:B13"/>
    <mergeCell ref="B14:B16"/>
    <mergeCell ref="B23:K23"/>
    <mergeCell ref="B17:B19"/>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A78D118EE510E41A34FAA20CE3D6357" ma:contentTypeVersion="10" ma:contentTypeDescription="Opret et nyt dokument." ma:contentTypeScope="" ma:versionID="3bcfaa7685e5fbf40a2b62a0d022856e">
  <xsd:schema xmlns:xsd="http://www.w3.org/2001/XMLSchema" xmlns:xs="http://www.w3.org/2001/XMLSchema" xmlns:p="http://schemas.microsoft.com/office/2006/metadata/properties" xmlns:ns3="3c5da943-5ecb-461e-a965-da4f6b19ac2c" targetNamespace="http://schemas.microsoft.com/office/2006/metadata/properties" ma:root="true" ma:fieldsID="a15cece73070ecb86a827bdbb9292487" ns3:_="">
    <xsd:import namespace="3c5da943-5ecb-461e-a965-da4f6b19ac2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5da943-5ecb-461e-a965-da4f6b19ac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813475-E78C-419B-BEC8-D10190BE1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5da943-5ecb-461e-a965-da4f6b19ac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4A9019-4A2C-4202-A1E6-D8797D19B72A}">
  <ds:schemaRefs>
    <ds:schemaRef ds:uri="http://schemas.microsoft.com/sharepoint/v3/contenttype/forms"/>
  </ds:schemaRefs>
</ds:datastoreItem>
</file>

<file path=customXml/itemProps3.xml><?xml version="1.0" encoding="utf-8"?>
<ds:datastoreItem xmlns:ds="http://schemas.openxmlformats.org/officeDocument/2006/customXml" ds:itemID="{A6FC8326-187C-4479-A846-30C9BB5343F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c5da943-5ecb-461e-a965-da4f6b19ac2c"/>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Ark1</vt:lpstr>
      <vt:lpstr>Ark2</vt:lpstr>
      <vt:lpstr>Ark3</vt:lpstr>
      <vt:lpstr>Ark4</vt:lpstr>
      <vt:lpstr>Ark5</vt:lpstr>
    </vt:vector>
  </TitlesOfParts>
  <Company>Erhvervsstyrelsen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Lohse</dc:creator>
  <cp:lastModifiedBy>Ida Windfeld</cp:lastModifiedBy>
  <dcterms:created xsi:type="dcterms:W3CDTF">2017-05-14T08:16:02Z</dcterms:created>
  <dcterms:modified xsi:type="dcterms:W3CDTF">2023-10-12T12:59:06Z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0x0101000A78D118EE510E41A34FAA20CE3D6357</vt:lpwstr>
  </property>
  <property fmtid="{D5CDD505-2E9C-101B-9397-08002B2CF9AE}" pid="3" name="MSIP_Label_6dce252c-76cf-4084-99a9-74584edd60b1_Enabled">
    <vt:lpwstr>True</vt:lpwstr>
  </property>
  <property fmtid="{D5CDD505-2E9C-101B-9397-08002B2CF9AE}" pid="4" name="MSIP_Label_6dce252c-76cf-4084-99a9-74584edd60b1_SiteId">
    <vt:lpwstr>cd721d13-3c75-4526-98ea-ceb8248ff3e5</vt:lpwstr>
  </property>
  <property fmtid="{D5CDD505-2E9C-101B-9397-08002B2CF9AE}" pid="5" name="MSIP_Label_6dce252c-76cf-4084-99a9-74584edd60b1_Owner">
    <vt:lpwstr>GeoLoh@erst.dk</vt:lpwstr>
  </property>
  <property fmtid="{D5CDD505-2E9C-101B-9397-08002B2CF9AE}" pid="6" name="MSIP_Label_6dce252c-76cf-4084-99a9-74584edd60b1_SetDate">
    <vt:lpwstr>2020-07-08T11:43:36.7189470Z</vt:lpwstr>
  </property>
  <property fmtid="{D5CDD505-2E9C-101B-9397-08002B2CF9AE}" pid="7" name="MSIP_Label_6dce252c-76cf-4084-99a9-74584edd60b1_Name">
    <vt:lpwstr>Generelt</vt:lpwstr>
  </property>
  <property fmtid="{D5CDD505-2E9C-101B-9397-08002B2CF9AE}" pid="8" name="MSIP_Label_6dce252c-76cf-4084-99a9-74584edd60b1_Application">
    <vt:lpwstr>Microsoft Azure Information Protection</vt:lpwstr>
  </property>
  <property fmtid="{D5CDD505-2E9C-101B-9397-08002B2CF9AE}" pid="9" name="MSIP_Label_6dce252c-76cf-4084-99a9-74584edd60b1_Extended_MSFT_Method">
    <vt:lpwstr>Manual</vt:lpwstr>
  </property>
  <property fmtid="{D5CDD505-2E9C-101B-9397-08002B2CF9AE}" pid="10" name="Sensitivity">
    <vt:lpwstr>Generelt</vt:lpwstr>
  </property>
</Properties>
</file>