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C:\Users\B076796\Desktop\Billeder til ny DBA\Dokumenter der er overført\"/>
    </mc:Choice>
  </mc:AlternateContent>
  <xr:revisionPtr revIDLastSave="0" documentId="8_{5BEA365B-60DB-4397-AC50-4F6EEF542E63}" xr6:coauthVersionLast="47" xr6:coauthVersionMax="47" xr10:uidLastSave="{00000000-0000-0000-0000-000000000000}"/>
  <bookViews>
    <workbookView xWindow="-120" yWindow="-120" windowWidth="29040" windowHeight="15840" xr2:uid="{00000000-000D-0000-FFFF-FFFF00000000}"/>
  </bookViews>
  <sheets>
    <sheet name="Ark1" sheetId="1" r:id="rId1"/>
    <sheet name="Ark2" sheetId="2" r:id="rId2"/>
    <sheet name="Ark3" sheetId="3" r:id="rId3"/>
    <sheet name="Ark4" sheetId="4" r:id="rId4"/>
    <sheet name="Ark5"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9" i="1" l="1"/>
  <c r="J17" i="1"/>
  <c r="G18" i="1" l="1"/>
  <c r="J18" i="1" s="1"/>
  <c r="J15" i="1"/>
  <c r="G21" i="1" l="1"/>
  <c r="J16" i="1"/>
  <c r="J14" i="1"/>
  <c r="J13" i="1"/>
  <c r="J12" i="1"/>
  <c r="J11" i="1"/>
  <c r="J10" i="1"/>
  <c r="J21" i="1" l="1"/>
</calcChain>
</file>

<file path=xl/sharedStrings.xml><?xml version="1.0" encoding="utf-8"?>
<sst xmlns="http://schemas.openxmlformats.org/spreadsheetml/2006/main" count="73" uniqueCount="39">
  <si>
    <t>Spread sheet for industrial co-operation project</t>
  </si>
  <si>
    <t>[Name of obligor – name of Danish company]</t>
  </si>
  <si>
    <t>[Relevant product or name of project]</t>
  </si>
  <si>
    <t>[DBA case no.]</t>
  </si>
  <si>
    <t>Product/serice of ICC:</t>
  </si>
  <si>
    <t>[Name of product or service as written in the ICC]</t>
  </si>
  <si>
    <t>Phase</t>
  </si>
  <si>
    <t>Step</t>
  </si>
  <si>
    <t>Activity</t>
  </si>
  <si>
    <t>Milestone</t>
  </si>
  <si>
    <t>Date*</t>
  </si>
  <si>
    <t>Cost ([currency])</t>
  </si>
  <si>
    <t>Remarks</t>
  </si>
  <si>
    <t>Offset value ([currency])</t>
  </si>
  <si>
    <t>A</t>
  </si>
  <si>
    <t>[Action which indicates that the activity is performed]</t>
  </si>
  <si>
    <t>[Expected end date of activity]</t>
  </si>
  <si>
    <t>[Additional information]</t>
  </si>
  <si>
    <t>B</t>
  </si>
  <si>
    <t>E.g. Funding [Detailed description of activity...]</t>
  </si>
  <si>
    <t>C</t>
  </si>
  <si>
    <t>D</t>
  </si>
  <si>
    <t>Based in invoices from [Danish company]</t>
  </si>
  <si>
    <t>Total [currency]</t>
  </si>
  <si>
    <t>* Please note that the reported starting date of the project as well as the reported milestone dates will form the basis of the DBA pre-approval. If the project has not been started in accordance with the pre-approval, the DBA reserves the right to re-evaluate the project. If a project activity does not take place prior to the deadlines set forth in the pre-approval, the activity might not get credited. All major changes to a pre-approval (including changes to the project time table) must be approved by the DBA prior to the changes taking place. If no current or future project activities can be proved, the DBA reserves the right to annul the pre-approval which means that any outstanding project elements will not get credited.</t>
  </si>
  <si>
    <t>Requested multiplier</t>
  </si>
  <si>
    <t>ICC case ref.:</t>
  </si>
  <si>
    <t>E.g. Transfer of technology [Detailed description of activity + method of valuation…]</t>
  </si>
  <si>
    <t>E.g. Making facilities available [Detailed description of activity, e.g. 'Testing of developed product. Takes place at (obligor's) test center in...' + method of valuation]</t>
  </si>
  <si>
    <t xml:space="preserve">Phase 3: [Descriptive title, e.g. 'serial supply'] </t>
  </si>
  <si>
    <t>50 % Milestone bonus [linked to value of 3A]</t>
  </si>
  <si>
    <t>Phase 1: [Descriptive title, e.g. 'Development phase']</t>
  </si>
  <si>
    <t>Phase 2: [Descriptive title, e.g. 'Test phase']</t>
  </si>
  <si>
    <t>E.g. Advisory services [Detailed description of activity, e.g. 'Training of DK staff in Denmark… 100 hours x 100 euros + method of valuation ...]</t>
  </si>
  <si>
    <t>E.g. Advisory services [Detailed description of activity, e.g. 'Training of DK staff in Denmark… 100 hours x 100 euros + method of valuation...]</t>
  </si>
  <si>
    <t>Project parties:</t>
  </si>
  <si>
    <t>Name of project:</t>
  </si>
  <si>
    <r>
      <t xml:space="preserve">E.g. Serial supply </t>
    </r>
    <r>
      <rPr>
        <u/>
        <sz val="11"/>
        <rFont val="Calibri"/>
        <family val="2"/>
        <scheme val="minor"/>
      </rPr>
      <t xml:space="preserve">directly to the foreign supplier </t>
    </r>
    <r>
      <rPr>
        <sz val="11"/>
        <rFont val="Calibri"/>
        <family val="2"/>
        <scheme val="minor"/>
      </rPr>
      <t>[Detailed description of activity, e.g. 'Serial supply of 100 units. Delivered to...']</t>
    </r>
  </si>
  <si>
    <r>
      <t xml:space="preserve">E.g. Serial supply to </t>
    </r>
    <r>
      <rPr>
        <u/>
        <sz val="11"/>
        <rFont val="Calibri"/>
        <family val="2"/>
        <scheme val="minor"/>
      </rPr>
      <t xml:space="preserve">third parties </t>
    </r>
    <r>
      <rPr>
        <sz val="11"/>
        <rFont val="Calibri"/>
        <family val="2"/>
        <scheme val="minor"/>
      </rPr>
      <t>[Detailed description of activity, e.g. 'Serial supply of 200 units. Delivered 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</si>
</sst>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_ * #,##0_ ;_ * \-#,##0_ ;_ * &quot;-&quot;??_ ;_ @_ "/>
    <numFmt numFmtId="166" formatCode="_ [$€-2]\ * #,##0_ ;_ [$€-2]\ * \-#,##0_ ;_ [$€-2]\ * &quot;-&quot;??_ ;_ @_ "/>
  </numFmts>
  <fonts count="11" x14ac:knownFonts="1">
    <font>
      <sz val="11"/>
      <color theme="1"/>
      <name val="Calibri"/>
      <family val="2"/>
      <scheme val="minor"/>
    </font>
    <font>
      <sz val="11"/>
      <color theme="1"/>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sz val="11"/>
      <color theme="0"/>
      <name val="Calibri"/>
      <family val="2"/>
      <scheme val="minor"/>
    </font>
    <font>
      <b/>
      <sz val="16"/>
      <name val="Times New Roman"/>
      <family val="1"/>
    </font>
    <font>
      <sz val="11"/>
      <name val="Calibri"/>
      <family val="2"/>
      <scheme val="minor"/>
    </font>
    <font>
      <b/>
      <sz val="11"/>
      <name val="Calibri"/>
      <family val="2"/>
      <scheme val="minor"/>
    </font>
    <font>
      <i/>
      <sz val="11"/>
      <name val="Calibri"/>
      <family val="2"/>
      <scheme val="minor"/>
    </font>
    <font>
      <u/>
      <sz val="11"/>
      <name val="Calibri"/>
      <family val="2"/>
      <scheme val="minor"/>
    </font>
  </fonts>
  <fills count="14">
    <fill>
      <patternFill patternType="none"/>
    </fill>
    <fill>
      <patternFill patternType="gray125"/>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59999389629810485"/>
        <bgColor indexed="65"/>
      </patternFill>
    </fill>
    <fill>
      <patternFill patternType="solid">
        <fgColor theme="7" tint="0.39997558519241921"/>
        <bgColor indexed="65"/>
      </patternFill>
    </fill>
    <fill>
      <patternFill patternType="solid">
        <fgColor theme="9"/>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39997558519241921"/>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0"/>
        <bgColor indexed="64"/>
      </patternFill>
    </fill>
  </fills>
  <borders count="9">
    <border>
      <left/>
      <right/>
      <top/>
      <bottom/>
      <diagonal/>
    </border>
    <border>
      <left/>
      <right/>
      <top/>
      <bottom style="thick">
        <color theme="4" tint="0.499984740745262"/>
      </bottom>
      <diagonal/>
    </border>
    <border>
      <left/>
      <right/>
      <top style="thin">
        <color theme="4"/>
      </top>
      <bottom style="double">
        <color theme="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s>
  <cellStyleXfs count="13">
    <xf numFmtId="0" fontId="0" fillId="0" borderId="0"/>
    <xf numFmtId="164" fontId="1" fillId="0" borderId="0" applyFont="0" applyFill="0" applyBorder="0" applyAlignment="0" applyProtection="0"/>
    <xf numFmtId="0" fontId="2" fillId="0" borderId="1" applyNumberFormat="0" applyFill="0" applyAlignment="0" applyProtection="0"/>
    <xf numFmtId="0" fontId="3" fillId="0" borderId="0" applyNumberFormat="0" applyFill="0" applyBorder="0" applyAlignment="0" applyProtection="0"/>
    <xf numFmtId="0" fontId="4" fillId="0" borderId="2" applyNumberFormat="0" applyFill="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1"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1" fillId="8" borderId="0" applyNumberFormat="0" applyBorder="0" applyAlignment="0" applyProtection="0"/>
    <xf numFmtId="0" fontId="5" fillId="9" borderId="0" applyNumberFormat="0" applyBorder="0" applyAlignment="0" applyProtection="0"/>
  </cellStyleXfs>
  <cellXfs count="52">
    <xf numFmtId="0" fontId="0" fillId="0" borderId="0" xfId="0"/>
    <xf numFmtId="0" fontId="6" fillId="0" borderId="0" xfId="0" applyFont="1"/>
    <xf numFmtId="0" fontId="7" fillId="0" borderId="0" xfId="0" applyFont="1"/>
    <xf numFmtId="0" fontId="8" fillId="0" borderId="0" xfId="3" applyFont="1"/>
    <xf numFmtId="0" fontId="8" fillId="0" borderId="0" xfId="2" applyFont="1" applyBorder="1" applyAlignment="1">
      <alignment vertical="top"/>
    </xf>
    <xf numFmtId="0" fontId="8" fillId="0" borderId="0" xfId="2" applyFont="1" applyBorder="1" applyAlignment="1">
      <alignment horizontal="left" vertical="top"/>
    </xf>
    <xf numFmtId="0" fontId="8" fillId="0" borderId="0" xfId="2" applyFont="1" applyBorder="1" applyAlignment="1">
      <alignment vertical="top" wrapText="1"/>
    </xf>
    <xf numFmtId="0" fontId="8" fillId="10" borderId="4" xfId="12" applyFont="1" applyFill="1" applyBorder="1" applyAlignment="1">
      <alignment horizontal="center" vertical="top" wrapText="1"/>
    </xf>
    <xf numFmtId="0" fontId="7" fillId="10" borderId="5" xfId="12" applyFont="1" applyFill="1" applyBorder="1" applyAlignment="1">
      <alignment vertical="top" wrapText="1"/>
    </xf>
    <xf numFmtId="14" fontId="7" fillId="10" borderId="5" xfId="12" applyNumberFormat="1" applyFont="1" applyFill="1" applyBorder="1" applyAlignment="1">
      <alignment vertical="top" wrapText="1"/>
    </xf>
    <xf numFmtId="165" fontId="7" fillId="10" borderId="5" xfId="1" applyNumberFormat="1" applyFont="1" applyFill="1" applyBorder="1" applyAlignment="1">
      <alignment horizontal="right" vertical="top" wrapText="1"/>
    </xf>
    <xf numFmtId="0" fontId="7" fillId="10" borderId="5" xfId="12" applyFont="1" applyFill="1" applyBorder="1" applyAlignment="1">
      <alignment horizontal="left" vertical="top" wrapText="1"/>
    </xf>
    <xf numFmtId="0" fontId="7" fillId="10" borderId="5" xfId="12" applyFont="1" applyFill="1" applyBorder="1" applyAlignment="1">
      <alignment horizontal="center" vertical="top" wrapText="1"/>
    </xf>
    <xf numFmtId="165" fontId="7" fillId="10" borderId="5" xfId="1" applyNumberFormat="1" applyFont="1" applyFill="1" applyBorder="1" applyAlignment="1">
      <alignment vertical="top" wrapText="1"/>
    </xf>
    <xf numFmtId="0" fontId="8" fillId="10" borderId="4" xfId="11" applyFont="1" applyFill="1" applyBorder="1" applyAlignment="1">
      <alignment horizontal="center" vertical="top" wrapText="1"/>
    </xf>
    <xf numFmtId="166" fontId="7" fillId="10" borderId="5" xfId="11" applyNumberFormat="1" applyFont="1" applyFill="1" applyBorder="1" applyAlignment="1">
      <alignment horizontal="left" vertical="top" wrapText="1"/>
    </xf>
    <xf numFmtId="0" fontId="7" fillId="10" borderId="5" xfId="11" applyFont="1" applyFill="1" applyBorder="1" applyAlignment="1">
      <alignment horizontal="center" vertical="top" wrapText="1"/>
    </xf>
    <xf numFmtId="0" fontId="8" fillId="10" borderId="4" xfId="12" applyFont="1" applyFill="1" applyBorder="1" applyAlignment="1">
      <alignment horizontal="center" vertical="top"/>
    </xf>
    <xf numFmtId="0" fontId="7" fillId="10" borderId="5" xfId="12" applyFont="1" applyFill="1" applyBorder="1" applyAlignment="1">
      <alignment horizontal="center" vertical="top"/>
    </xf>
    <xf numFmtId="166" fontId="7" fillId="10" borderId="5" xfId="11" applyNumberFormat="1" applyFont="1" applyFill="1" applyBorder="1" applyAlignment="1">
      <alignment vertical="top" wrapText="1"/>
    </xf>
    <xf numFmtId="0" fontId="8" fillId="11" borderId="4" xfId="6" applyFont="1" applyFill="1" applyBorder="1" applyAlignment="1">
      <alignment horizontal="center" vertical="top"/>
    </xf>
    <xf numFmtId="14" fontId="7" fillId="11" borderId="5" xfId="6" applyNumberFormat="1" applyFont="1" applyFill="1" applyBorder="1" applyAlignment="1">
      <alignment vertical="top" wrapText="1"/>
    </xf>
    <xf numFmtId="165" fontId="7" fillId="11" borderId="5" xfId="1" applyNumberFormat="1" applyFont="1" applyFill="1" applyBorder="1" applyAlignment="1">
      <alignment horizontal="right" vertical="top" wrapText="1"/>
    </xf>
    <xf numFmtId="0" fontId="7" fillId="11" borderId="5" xfId="6" applyFont="1" applyFill="1" applyBorder="1" applyAlignment="1">
      <alignment horizontal="left" vertical="top" wrapText="1"/>
    </xf>
    <xf numFmtId="0" fontId="7" fillId="11" borderId="5" xfId="6" applyFont="1" applyFill="1" applyBorder="1" applyAlignment="1">
      <alignment horizontal="center" vertical="top"/>
    </xf>
    <xf numFmtId="0" fontId="8" fillId="12" borderId="4" xfId="8" applyFont="1" applyFill="1" applyBorder="1" applyAlignment="1">
      <alignment horizontal="center" vertical="top"/>
    </xf>
    <xf numFmtId="14" fontId="7" fillId="12" borderId="5" xfId="8" applyNumberFormat="1" applyFont="1" applyFill="1" applyBorder="1" applyAlignment="1">
      <alignment vertical="top" wrapText="1"/>
    </xf>
    <xf numFmtId="165" fontId="7" fillId="12" borderId="5" xfId="1" applyNumberFormat="1" applyFont="1" applyFill="1" applyBorder="1" applyAlignment="1">
      <alignment horizontal="right" vertical="top" wrapText="1"/>
    </xf>
    <xf numFmtId="0" fontId="7" fillId="12" borderId="5" xfId="8" applyFont="1" applyFill="1" applyBorder="1" applyAlignment="1">
      <alignment horizontal="left" vertical="top" wrapText="1"/>
    </xf>
    <xf numFmtId="0" fontId="7" fillId="12" borderId="5" xfId="8" applyFont="1" applyFill="1" applyBorder="1" applyAlignment="1">
      <alignment horizontal="center" vertical="top"/>
    </xf>
    <xf numFmtId="0" fontId="8" fillId="12" borderId="4" xfId="9" applyFont="1" applyFill="1" applyBorder="1" applyAlignment="1">
      <alignment horizontal="center" vertical="top"/>
    </xf>
    <xf numFmtId="0" fontId="7" fillId="12" borderId="5" xfId="9" applyFont="1" applyFill="1" applyBorder="1" applyAlignment="1">
      <alignment vertical="top" wrapText="1"/>
    </xf>
    <xf numFmtId="14" fontId="7" fillId="12" borderId="5" xfId="9" applyNumberFormat="1" applyFont="1" applyFill="1" applyBorder="1" applyAlignment="1">
      <alignment vertical="top" wrapText="1"/>
    </xf>
    <xf numFmtId="0" fontId="7" fillId="12" borderId="5" xfId="9" applyFont="1" applyFill="1" applyBorder="1" applyAlignment="1">
      <alignment horizontal="left" vertical="top" wrapText="1"/>
    </xf>
    <xf numFmtId="0" fontId="7" fillId="12" borderId="5" xfId="9" applyFont="1" applyFill="1" applyBorder="1" applyAlignment="1">
      <alignment horizontal="center" vertical="top"/>
    </xf>
    <xf numFmtId="165" fontId="7" fillId="0" borderId="0" xfId="1" applyNumberFormat="1" applyFont="1" applyBorder="1"/>
    <xf numFmtId="0" fontId="8" fillId="0" borderId="8" xfId="4" applyFont="1" applyBorder="1"/>
    <xf numFmtId="165" fontId="8" fillId="0" borderId="8" xfId="1" applyNumberFormat="1" applyFont="1" applyBorder="1"/>
    <xf numFmtId="20" fontId="7" fillId="0" borderId="0" xfId="0" applyNumberFormat="1" applyFont="1"/>
    <xf numFmtId="0" fontId="7" fillId="12" borderId="5" xfId="6" applyFont="1" applyFill="1" applyBorder="1" applyAlignment="1">
      <alignment vertical="top" wrapText="1"/>
    </xf>
    <xf numFmtId="166" fontId="7" fillId="11" borderId="5" xfId="11" applyNumberFormat="1" applyFont="1" applyFill="1" applyBorder="1" applyAlignment="1">
      <alignment vertical="top" wrapText="1"/>
    </xf>
    <xf numFmtId="0" fontId="7" fillId="11" borderId="5" xfId="12" applyFont="1" applyFill="1" applyBorder="1" applyAlignment="1">
      <alignment vertical="top" wrapText="1"/>
    </xf>
    <xf numFmtId="166" fontId="7" fillId="11" borderId="5" xfId="11" applyNumberFormat="1" applyFont="1" applyFill="1" applyBorder="1" applyAlignment="1">
      <alignment horizontal="left" vertical="top" wrapText="1"/>
    </xf>
    <xf numFmtId="166" fontId="7" fillId="12" borderId="5" xfId="11" applyNumberFormat="1" applyFont="1" applyFill="1" applyBorder="1" applyAlignment="1">
      <alignment vertical="top" wrapText="1"/>
    </xf>
    <xf numFmtId="0" fontId="8" fillId="7" borderId="3" xfId="10" applyFont="1" applyBorder="1" applyAlignment="1">
      <alignment horizontal="left" vertical="top" wrapText="1"/>
    </xf>
    <xf numFmtId="0" fontId="8" fillId="7" borderId="6" xfId="10" applyFont="1" applyBorder="1" applyAlignment="1">
      <alignment horizontal="left" vertical="top" wrapText="1"/>
    </xf>
    <xf numFmtId="0" fontId="8" fillId="7" borderId="7" xfId="10" applyFont="1" applyBorder="1" applyAlignment="1">
      <alignment horizontal="left" vertical="top" wrapText="1"/>
    </xf>
    <xf numFmtId="0" fontId="8" fillId="2" borderId="3" xfId="5" applyFont="1" applyBorder="1" applyAlignment="1">
      <alignment horizontal="left" vertical="top" wrapText="1"/>
    </xf>
    <xf numFmtId="0" fontId="8" fillId="2" borderId="6" xfId="5" applyFont="1" applyBorder="1" applyAlignment="1">
      <alignment horizontal="left" vertical="top" wrapText="1"/>
    </xf>
    <xf numFmtId="0" fontId="8" fillId="2" borderId="7" xfId="5" applyFont="1" applyBorder="1" applyAlignment="1">
      <alignment horizontal="left" vertical="top" wrapText="1"/>
    </xf>
    <xf numFmtId="0" fontId="9" fillId="13" borderId="0" xfId="0" applyFont="1" applyFill="1" applyAlignment="1">
      <alignment wrapText="1"/>
    </xf>
    <xf numFmtId="0" fontId="8" fillId="4" borderId="5" xfId="7" applyFont="1" applyBorder="1" applyAlignment="1">
      <alignment horizontal="left" vertical="top" wrapText="1"/>
    </xf>
  </cellXfs>
  <cellStyles count="13">
    <cellStyle name="40 % - Farve4" xfId="8" builtinId="43"/>
    <cellStyle name="40 % - Farve6" xfId="11" builtinId="51"/>
    <cellStyle name="60 % - Farve3" xfId="6" builtinId="40"/>
    <cellStyle name="60 % - Farve4" xfId="9" builtinId="44"/>
    <cellStyle name="60 % - Farve6" xfId="12" builtinId="52"/>
    <cellStyle name="Farve3" xfId="5" builtinId="37"/>
    <cellStyle name="Farve4" xfId="7" builtinId="41"/>
    <cellStyle name="Farve6" xfId="10" builtinId="49"/>
    <cellStyle name="Komma" xfId="1" builtinId="3"/>
    <cellStyle name="Normal" xfId="0" builtinId="0"/>
    <cellStyle name="Overskrift 2" xfId="2" builtinId="17"/>
    <cellStyle name="Overskrift 4" xfId="3" builtinId="19"/>
    <cellStyle name="Total" xfId="4" builtin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J35"/>
  <sheetViews>
    <sheetView tabSelected="1" zoomScale="85" zoomScaleNormal="85" workbookViewId="0">
      <selection activeCell="G8" sqref="G8"/>
    </sheetView>
  </sheetViews>
  <sheetFormatPr defaultColWidth="8.85546875" defaultRowHeight="15" x14ac:dyDescent="0.25"/>
  <cols>
    <col min="1" max="1" width="4.85546875" style="2" customWidth="1"/>
    <col min="2" max="2" width="22.28515625" style="2" customWidth="1"/>
    <col min="3" max="3" width="5.140625" style="2" customWidth="1"/>
    <col min="4" max="4" width="47.42578125" style="2" customWidth="1"/>
    <col min="5" max="5" width="15.140625" style="2" customWidth="1"/>
    <col min="6" max="6" width="13" style="2" customWidth="1"/>
    <col min="7" max="7" width="15.85546875" style="2" bestFit="1" customWidth="1"/>
    <col min="8" max="8" width="35.42578125" style="2" customWidth="1"/>
    <col min="9" max="9" width="19.7109375" style="2" customWidth="1"/>
    <col min="10" max="10" width="23.140625" style="2" bestFit="1" customWidth="1"/>
    <col min="11" max="16384" width="8.85546875" style="2"/>
  </cols>
  <sheetData>
    <row r="2" spans="2:10" ht="20.25" x14ac:dyDescent="0.3">
      <c r="B2" s="1" t="s">
        <v>0</v>
      </c>
    </row>
    <row r="4" spans="2:10" x14ac:dyDescent="0.25">
      <c r="B4" s="3" t="s">
        <v>35</v>
      </c>
      <c r="C4" s="3" t="s">
        <v>1</v>
      </c>
      <c r="D4" s="3"/>
      <c r="E4" s="3"/>
    </row>
    <row r="5" spans="2:10" x14ac:dyDescent="0.25">
      <c r="B5" s="3" t="s">
        <v>36</v>
      </c>
      <c r="C5" s="3" t="s">
        <v>2</v>
      </c>
      <c r="D5" s="3"/>
      <c r="E5" s="3"/>
    </row>
    <row r="6" spans="2:10" x14ac:dyDescent="0.25">
      <c r="B6" s="3" t="s">
        <v>26</v>
      </c>
      <c r="C6" s="3" t="s">
        <v>3</v>
      </c>
      <c r="D6" s="3"/>
      <c r="E6" s="3"/>
      <c r="G6" s="3"/>
      <c r="I6" s="3"/>
    </row>
    <row r="7" spans="2:10" x14ac:dyDescent="0.25">
      <c r="B7" s="3" t="s">
        <v>4</v>
      </c>
      <c r="C7" s="3" t="s">
        <v>5</v>
      </c>
      <c r="D7" s="3"/>
      <c r="E7" s="3"/>
      <c r="G7" s="3"/>
      <c r="I7" s="3"/>
    </row>
    <row r="9" spans="2:10" x14ac:dyDescent="0.25">
      <c r="B9" s="4" t="s">
        <v>6</v>
      </c>
      <c r="C9" s="5" t="s">
        <v>7</v>
      </c>
      <c r="D9" s="4" t="s">
        <v>8</v>
      </c>
      <c r="E9" s="4" t="s">
        <v>9</v>
      </c>
      <c r="F9" s="4" t="s">
        <v>10</v>
      </c>
      <c r="G9" s="6" t="s">
        <v>11</v>
      </c>
      <c r="H9" s="4" t="s">
        <v>12</v>
      </c>
      <c r="I9" s="4" t="s">
        <v>25</v>
      </c>
      <c r="J9" s="4" t="s">
        <v>13</v>
      </c>
    </row>
    <row r="10" spans="2:10" ht="60" x14ac:dyDescent="0.25">
      <c r="B10" s="44" t="s">
        <v>31</v>
      </c>
      <c r="C10" s="7" t="s">
        <v>14</v>
      </c>
      <c r="D10" s="8" t="s">
        <v>27</v>
      </c>
      <c r="E10" s="8" t="s">
        <v>15</v>
      </c>
      <c r="F10" s="9" t="s">
        <v>16</v>
      </c>
      <c r="G10" s="10">
        <v>10000</v>
      </c>
      <c r="H10" s="11" t="s">
        <v>17</v>
      </c>
      <c r="I10" s="12">
        <v>7</v>
      </c>
      <c r="J10" s="13">
        <f>G10*I10</f>
        <v>70000</v>
      </c>
    </row>
    <row r="11" spans="2:10" ht="60" x14ac:dyDescent="0.25">
      <c r="B11" s="45"/>
      <c r="C11" s="14" t="s">
        <v>18</v>
      </c>
      <c r="D11" s="15" t="s">
        <v>19</v>
      </c>
      <c r="E11" s="15" t="s">
        <v>15</v>
      </c>
      <c r="F11" s="15" t="s">
        <v>16</v>
      </c>
      <c r="G11" s="10">
        <v>10000</v>
      </c>
      <c r="H11" s="11" t="s">
        <v>17</v>
      </c>
      <c r="I11" s="16">
        <v>5</v>
      </c>
      <c r="J11" s="10">
        <f>G11*I11</f>
        <v>50000</v>
      </c>
    </row>
    <row r="12" spans="2:10" ht="60" x14ac:dyDescent="0.25">
      <c r="B12" s="45"/>
      <c r="C12" s="17" t="s">
        <v>20</v>
      </c>
      <c r="D12" s="8" t="s">
        <v>33</v>
      </c>
      <c r="E12" s="8" t="s">
        <v>15</v>
      </c>
      <c r="F12" s="9" t="s">
        <v>16</v>
      </c>
      <c r="G12" s="10">
        <v>10000</v>
      </c>
      <c r="H12" s="11" t="s">
        <v>17</v>
      </c>
      <c r="I12" s="18">
        <v>5</v>
      </c>
      <c r="J12" s="10">
        <f t="shared" ref="J12:J16" si="0">G12*I12</f>
        <v>50000</v>
      </c>
    </row>
    <row r="13" spans="2:10" ht="60" x14ac:dyDescent="0.25">
      <c r="B13" s="46"/>
      <c r="C13" s="14" t="s">
        <v>21</v>
      </c>
      <c r="D13" s="19" t="s">
        <v>28</v>
      </c>
      <c r="E13" s="19" t="s">
        <v>15</v>
      </c>
      <c r="F13" s="19" t="s">
        <v>16</v>
      </c>
      <c r="G13" s="10">
        <v>10000</v>
      </c>
      <c r="H13" s="11" t="s">
        <v>17</v>
      </c>
      <c r="I13" s="18">
        <v>3</v>
      </c>
      <c r="J13" s="10">
        <f t="shared" si="0"/>
        <v>30000</v>
      </c>
    </row>
    <row r="14" spans="2:10" ht="60" x14ac:dyDescent="0.25">
      <c r="B14" s="47" t="s">
        <v>32</v>
      </c>
      <c r="C14" s="20" t="s">
        <v>14</v>
      </c>
      <c r="D14" s="41" t="s">
        <v>34</v>
      </c>
      <c r="E14" s="40" t="s">
        <v>15</v>
      </c>
      <c r="F14" s="21" t="s">
        <v>16</v>
      </c>
      <c r="G14" s="22">
        <v>10000</v>
      </c>
      <c r="H14" s="23" t="s">
        <v>22</v>
      </c>
      <c r="I14" s="24">
        <v>5</v>
      </c>
      <c r="J14" s="22">
        <f t="shared" si="0"/>
        <v>50000</v>
      </c>
    </row>
    <row r="15" spans="2:10" ht="60" x14ac:dyDescent="0.25">
      <c r="B15" s="48"/>
      <c r="C15" s="20" t="s">
        <v>18</v>
      </c>
      <c r="D15" s="42" t="s">
        <v>19</v>
      </c>
      <c r="E15" s="40" t="s">
        <v>15</v>
      </c>
      <c r="F15" s="21" t="s">
        <v>16</v>
      </c>
      <c r="G15" s="22">
        <v>10000</v>
      </c>
      <c r="H15" s="23" t="s">
        <v>17</v>
      </c>
      <c r="I15" s="24">
        <v>5</v>
      </c>
      <c r="J15" s="22">
        <f t="shared" si="0"/>
        <v>50000</v>
      </c>
    </row>
    <row r="16" spans="2:10" ht="60" x14ac:dyDescent="0.25">
      <c r="B16" s="49"/>
      <c r="C16" s="20" t="s">
        <v>20</v>
      </c>
      <c r="D16" s="40" t="s">
        <v>28</v>
      </c>
      <c r="E16" s="40" t="s">
        <v>15</v>
      </c>
      <c r="F16" s="21" t="s">
        <v>16</v>
      </c>
      <c r="G16" s="22">
        <v>10000</v>
      </c>
      <c r="H16" s="23" t="s">
        <v>17</v>
      </c>
      <c r="I16" s="24">
        <v>3</v>
      </c>
      <c r="J16" s="22">
        <f t="shared" si="0"/>
        <v>30000</v>
      </c>
    </row>
    <row r="17" spans="2:10" ht="60" x14ac:dyDescent="0.25">
      <c r="B17" s="51" t="s">
        <v>29</v>
      </c>
      <c r="C17" s="25" t="s">
        <v>14</v>
      </c>
      <c r="D17" s="39" t="s">
        <v>37</v>
      </c>
      <c r="E17" s="43" t="s">
        <v>15</v>
      </c>
      <c r="F17" s="26" t="s">
        <v>16</v>
      </c>
      <c r="G17" s="27">
        <v>250000</v>
      </c>
      <c r="H17" s="28" t="s">
        <v>17</v>
      </c>
      <c r="I17" s="29">
        <v>1</v>
      </c>
      <c r="J17" s="27">
        <f>G17*I17</f>
        <v>250000</v>
      </c>
    </row>
    <row r="18" spans="2:10" ht="60" x14ac:dyDescent="0.25">
      <c r="B18" s="51"/>
      <c r="C18" s="30" t="s">
        <v>18</v>
      </c>
      <c r="D18" s="31" t="s">
        <v>30</v>
      </c>
      <c r="E18" s="43" t="s">
        <v>15</v>
      </c>
      <c r="F18" s="32" t="s">
        <v>16</v>
      </c>
      <c r="G18" s="27">
        <f>G17*0.5</f>
        <v>125000</v>
      </c>
      <c r="H18" s="33" t="s">
        <v>17</v>
      </c>
      <c r="I18" s="34">
        <v>1</v>
      </c>
      <c r="J18" s="27">
        <f>G18*I18</f>
        <v>125000</v>
      </c>
    </row>
    <row r="19" spans="2:10" ht="60" x14ac:dyDescent="0.25">
      <c r="B19" s="51"/>
      <c r="C19" s="30" t="s">
        <v>20</v>
      </c>
      <c r="D19" s="39" t="s">
        <v>38</v>
      </c>
      <c r="E19" s="43" t="s">
        <v>15</v>
      </c>
      <c r="F19" s="32" t="s">
        <v>16</v>
      </c>
      <c r="G19" s="27">
        <v>500000</v>
      </c>
      <c r="H19" s="33" t="s">
        <v>17</v>
      </c>
      <c r="I19" s="34">
        <v>1</v>
      </c>
      <c r="J19" s="27">
        <f>G19*I19</f>
        <v>500000</v>
      </c>
    </row>
    <row r="20" spans="2:10" x14ac:dyDescent="0.25">
      <c r="G20" s="35"/>
      <c r="J20" s="35"/>
    </row>
    <row r="21" spans="2:10" ht="15.75" thickBot="1" x14ac:dyDescent="0.3">
      <c r="B21" s="36" t="s">
        <v>23</v>
      </c>
      <c r="C21" s="36"/>
      <c r="D21" s="36"/>
      <c r="E21" s="36"/>
      <c r="F21" s="36"/>
      <c r="G21" s="37">
        <f>SUM(G10:G20)</f>
        <v>945000</v>
      </c>
      <c r="H21" s="36"/>
      <c r="I21" s="36"/>
      <c r="J21" s="37">
        <f>SUM(J10:J20)</f>
        <v>1205000</v>
      </c>
    </row>
    <row r="22" spans="2:10" ht="15.75" thickTop="1" x14ac:dyDescent="0.25"/>
    <row r="23" spans="2:10" ht="60.75" customHeight="1" x14ac:dyDescent="0.25">
      <c r="B23" s="50" t="s">
        <v>24</v>
      </c>
      <c r="C23" s="50"/>
      <c r="D23" s="50"/>
      <c r="E23" s="50"/>
      <c r="F23" s="50"/>
      <c r="G23" s="50"/>
      <c r="H23" s="50"/>
      <c r="I23" s="50"/>
      <c r="J23" s="50"/>
    </row>
    <row r="35" spans="4:5" x14ac:dyDescent="0.25">
      <c r="D35" s="38"/>
      <c r="E35" s="38"/>
    </row>
  </sheetData>
  <mergeCells count="4">
    <mergeCell ref="B10:B13"/>
    <mergeCell ref="B14:B16"/>
    <mergeCell ref="B23:J23"/>
    <mergeCell ref="B17:B1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5" x14ac:dyDescent="0.25"/>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5" x14ac:dyDescent="0.25"/>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0A78D118EE510E41A34FAA20CE3D6357" ma:contentTypeVersion="10" ma:contentTypeDescription="Opret et nyt dokument." ma:contentTypeScope="" ma:versionID="3bcfaa7685e5fbf40a2b62a0d022856e">
  <xsd:schema xmlns:xsd="http://www.w3.org/2001/XMLSchema" xmlns:xs="http://www.w3.org/2001/XMLSchema" xmlns:p="http://schemas.microsoft.com/office/2006/metadata/properties" xmlns:ns3="3c5da943-5ecb-461e-a965-da4f6b19ac2c" targetNamespace="http://schemas.microsoft.com/office/2006/metadata/properties" ma:root="true" ma:fieldsID="a15cece73070ecb86a827bdbb9292487" ns3:_="">
    <xsd:import namespace="3c5da943-5ecb-461e-a965-da4f6b19ac2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5da943-5ecb-461e-a965-da4f6b19ac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54A9019-4A2C-4202-A1E6-D8797D19B72A}">
  <ds:schemaRefs>
    <ds:schemaRef ds:uri="http://schemas.microsoft.com/sharepoint/v3/contenttype/forms"/>
  </ds:schemaRefs>
</ds:datastoreItem>
</file>

<file path=customXml/itemProps2.xml><?xml version="1.0" encoding="utf-8"?>
<ds:datastoreItem xmlns:ds="http://schemas.openxmlformats.org/officeDocument/2006/customXml" ds:itemID="{88813475-E78C-419B-BEC8-D10190BE17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5da943-5ecb-461e-a965-da4f6b19ac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6FC8326-187C-4479-A846-30C9BB5343F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3c5da943-5ecb-461e-a965-da4f6b19ac2c"/>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5</vt:i4>
      </vt:variant>
    </vt:vector>
  </HeadingPairs>
  <TitlesOfParts>
    <vt:vector size="5" baseType="lpstr">
      <vt:lpstr>Ark1</vt:lpstr>
      <vt:lpstr>Ark2</vt:lpstr>
      <vt:lpstr>Ark3</vt:lpstr>
      <vt:lpstr>Ark4</vt:lpstr>
      <vt:lpstr>Ark5</vt:lpstr>
    </vt:vector>
  </TitlesOfParts>
  <Company>Erhvervsstyrelsen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 Lohse</dc:creator>
  <cp:lastModifiedBy>Ida Windfeld</cp:lastModifiedBy>
  <dcterms:created xsi:type="dcterms:W3CDTF">2017-05-14T08:16:02Z</dcterms:created>
  <dcterms:modified xsi:type="dcterms:W3CDTF">2023-10-12T13:12:12Z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0x0101000A78D118EE510E41A34FAA20CE3D6357</vt:lpwstr>
  </property>
  <property fmtid="{D5CDD505-2E9C-101B-9397-08002B2CF9AE}" pid="3" name="MSIP_Label_6dce252c-76cf-4084-99a9-74584edd60b1_Enabled">
    <vt:lpwstr>True</vt:lpwstr>
  </property>
  <property fmtid="{D5CDD505-2E9C-101B-9397-08002B2CF9AE}" pid="4" name="MSIP_Label_6dce252c-76cf-4084-99a9-74584edd60b1_SiteId">
    <vt:lpwstr>cd721d13-3c75-4526-98ea-ceb8248ff3e5</vt:lpwstr>
  </property>
  <property fmtid="{D5CDD505-2E9C-101B-9397-08002B2CF9AE}" pid="5" name="MSIP_Label_6dce252c-76cf-4084-99a9-74584edd60b1_Owner">
    <vt:lpwstr>GeoLoh@erst.dk</vt:lpwstr>
  </property>
  <property fmtid="{D5CDD505-2E9C-101B-9397-08002B2CF9AE}" pid="6" name="MSIP_Label_6dce252c-76cf-4084-99a9-74584edd60b1_SetDate">
    <vt:lpwstr>2020-07-08T11:43:36.7189470Z</vt:lpwstr>
  </property>
  <property fmtid="{D5CDD505-2E9C-101B-9397-08002B2CF9AE}" pid="7" name="MSIP_Label_6dce252c-76cf-4084-99a9-74584edd60b1_Name">
    <vt:lpwstr>Generelt</vt:lpwstr>
  </property>
  <property fmtid="{D5CDD505-2E9C-101B-9397-08002B2CF9AE}" pid="8" name="MSIP_Label_6dce252c-76cf-4084-99a9-74584edd60b1_Application">
    <vt:lpwstr>Microsoft Azure Information Protection</vt:lpwstr>
  </property>
  <property fmtid="{D5CDD505-2E9C-101B-9397-08002B2CF9AE}" pid="9" name="MSIP_Label_6dce252c-76cf-4084-99a9-74584edd60b1_Extended_MSFT_Method">
    <vt:lpwstr>Manual</vt:lpwstr>
  </property>
  <property fmtid="{D5CDD505-2E9C-101B-9397-08002B2CF9AE}" pid="10" name="Sensitivity">
    <vt:lpwstr>Generelt</vt:lpwstr>
  </property>
</Properties>
</file>